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055" windowHeight="66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52" i="1"/>
  <c r="J52"/>
  <c r="I52"/>
  <c r="H52"/>
  <c r="G52"/>
  <c r="E52"/>
  <c r="E61"/>
  <c r="E59"/>
  <c r="E58"/>
  <c r="E57"/>
  <c r="E56"/>
</calcChain>
</file>

<file path=xl/sharedStrings.xml><?xml version="1.0" encoding="utf-8"?>
<sst xmlns="http://schemas.openxmlformats.org/spreadsheetml/2006/main" count="115" uniqueCount="73">
  <si>
    <t>Five Year Rosedale Stormwater Capital Operation and Maintenance Projected Costs</t>
  </si>
  <si>
    <t>TASK</t>
  </si>
  <si>
    <t>Pond 5 Links Remediation</t>
  </si>
  <si>
    <t xml:space="preserve">  Engineering</t>
  </si>
  <si>
    <t xml:space="preserve">  Geotechnical</t>
  </si>
  <si>
    <t xml:space="preserve">  Survey</t>
  </si>
  <si>
    <t xml:space="preserve">  Construction</t>
  </si>
  <si>
    <t>Missing Links Swale Restoration and Construction</t>
  </si>
  <si>
    <t>Pond 10 Legacy Issues</t>
  </si>
  <si>
    <t xml:space="preserve">  Shoreline Stabilization</t>
  </si>
  <si>
    <t xml:space="preserve">  Reclaimed Water Management</t>
  </si>
  <si>
    <t xml:space="preserve">    Construction</t>
  </si>
  <si>
    <t>Ponds 9 and 10 88th Street Flooding</t>
  </si>
  <si>
    <t xml:space="preserve">  Engineering and Permitting</t>
  </si>
  <si>
    <t xml:space="preserve">    Engineering and Permitting</t>
  </si>
  <si>
    <t xml:space="preserve">    Survey</t>
  </si>
  <si>
    <t xml:space="preserve">Replacement of Road Inlets </t>
  </si>
  <si>
    <t xml:space="preserve">  Engineering </t>
  </si>
  <si>
    <t>Survey and Definition of Rosedale Flood Routes</t>
  </si>
  <si>
    <t>Repair of Erosion 96th St 5145-5203</t>
  </si>
  <si>
    <t>Invasive Species Removal</t>
  </si>
  <si>
    <t>Streambank Erosion Downstream of Tobermory</t>
  </si>
  <si>
    <t>Lack of Drainage Throughout Links</t>
  </si>
  <si>
    <t>SWFWMD Mandatory Permit Inspections</t>
  </si>
  <si>
    <t xml:space="preserve">  Legacy</t>
  </si>
  <si>
    <t xml:space="preserve">  Highlands</t>
  </si>
  <si>
    <t xml:space="preserve">  Links</t>
  </si>
  <si>
    <t>Drainage East Side 11th Fairway</t>
  </si>
  <si>
    <t>Drainage Issues at Entrance Off Route 70</t>
  </si>
  <si>
    <t>Installation of Drainage at Pond Edges to Accept Resident Downspouts</t>
  </si>
  <si>
    <t>YEAR</t>
  </si>
  <si>
    <t>EXPLANATION</t>
  </si>
  <si>
    <t>Pond 5 needed to be a dry pond to meet SWFWMD pollutant removal requirements.  It now is a wetland.  SWFWMD has issued a violation notice.  Reoairs need to be designed and implemented.  Cost will be dependent on the solution but could exceed $100,000.  Engineering and survey are needed to define a solution.</t>
  </si>
  <si>
    <t>Over 100 stormwater swales required by SWFWMD for water management and designed by the engineer are missing.  It appears that they were destroyed during homebuilding or in some cases unintentionally by homeowners.  SWFWMD issued a violation notice.  Builders and in select cases homeowners have accepted responsibility and are correcting the situation.  A final inspection by an engineer for the HOA and by SWFWMD will be needed.</t>
  </si>
  <si>
    <t xml:space="preserve">Pond 10 in Legacy receives all of the reclaimed wastewater from Mnatee County prior to application to the golf course and common areas.  Pond 10 also was designed to retain the runoff from the 100-year rainfall event from its watershed without release.  The result of this design has been a cascade of problems.  Frequent water level fluctuations have caused shoreline erosion.  High nutrient levels in the reclaimed wastewater have caused frequent severe algae blooms.  The lack of an acceptable overflow route has caused frequent flooding of 88th street as high pond water back up the storm sewers draining to Pond 10 and 9 which are connected.  Solutions requiring engineering  likely include shoreline stabilization, re-routing of reclaimed wastewater, and development of an overflow route to prevent street flooding.  SWFWMD permitting will be required. </t>
  </si>
  <si>
    <t>See explanation for Task 3 above.</t>
  </si>
  <si>
    <t>Two types of grate inlets for road runoff were designed for Rosedale as it was built.  The older type was a v-shaped grate consistent with Manatee County guidance at the time.  The newer tyoe is an open throat design also consistent with newer guidance from Manatee County.  The v-grates consistently clog with vegetative debris and cause street flooding and in some cases appartently have flooded homes.  This problem has worsened as Rosedale's vegetation has matured especialluy oak trees.  It is recommended that the v-grates on at least one side of the street be replaced with open throat grates similar to the newer sections of Rosedale.</t>
  </si>
  <si>
    <t>The design standard for drainage in Manatee County was and is the 25-year (1 in 25 chance of occurrence in any given year) event.  At this time it is completely unknown what where floodwater will go for larger events.  It may proceed safely downstream or it may flood numerous homes.  The pupose of this task is to define these flood routes for at least the 100-year (1 in 100 chance of occurrence in any given year) and make any corrections to assure homes are not flooded.</t>
  </si>
  <si>
    <t>There is shoreline erosion developing at a point between these homes.  This same area has been repaired once already by the HOA.  Engienering plans for this site indicate that a drainage ditch was once present at this exact location.  Also one of the homes does not have gutters which are directed to the pond which could exacerbate the erosion.  Engineering is needed to define a solution that assures the old ditch has been successfully abandoned and to repair the erosion.</t>
  </si>
  <si>
    <t>Recommended Best Management Practices for ponds in Florida call for the installation of wetland plants on littoral shelves.  This task would allocate funds to eventually accomplish this for all the ponds at Rosedale.</t>
  </si>
  <si>
    <t>It appears likely that streambank erosion will occur downstream of the Tobermory bridge in the future.  This is a result of the culvert alignment and a tree that was along the streambank on the north side.  This is not currently a problem.</t>
  </si>
  <si>
    <t>The SWFWMD permits for Rosedale require periodic inspections of the stormwater infrastructure.  This task accounts for those inspections.</t>
  </si>
  <si>
    <t>Drainage needs to be improved in this area where stormwater runoff tends to pool.  Survey and engineering are likely needed.</t>
  </si>
  <si>
    <t>The common and conservation areas at Rosedale have been invaded by invasive plant species, mostly Brazilian Pepper trees.  These invasive species dominate the native plants and cause them to die back.  This task accounts for a continuing effort to remove and prevent the recurrence of these invasive plants.  Grant money has been available to assist with this task.</t>
  </si>
  <si>
    <t>BUDGET NUMBER</t>
  </si>
  <si>
    <t>65-05031</t>
  </si>
  <si>
    <t>Engineering, Geotechnical, Survey</t>
  </si>
  <si>
    <t>50-02059</t>
  </si>
  <si>
    <t>Water, Woods/Wetland</t>
  </si>
  <si>
    <t>52-02076</t>
  </si>
  <si>
    <t>Aquatic Plants</t>
  </si>
  <si>
    <t>52-02078</t>
  </si>
  <si>
    <t>Lake Maintenance</t>
  </si>
  <si>
    <t>52-02079</t>
  </si>
  <si>
    <t>Lake Bank Maintenance</t>
  </si>
  <si>
    <t>52-02080</t>
  </si>
  <si>
    <t>Invasive Tree Removal and Maintenance</t>
  </si>
  <si>
    <t>65-05016</t>
  </si>
  <si>
    <t>Licenses/Permits/Fees</t>
  </si>
  <si>
    <t>90-21054</t>
  </si>
  <si>
    <t>Rsv Transfer-Catch Basins</t>
  </si>
  <si>
    <t>The following locations indicated have drainage problems in the Links:  Eastwood Park, Doon Valley Common Area, Pond 7, Dog Park.  The Links area had a high groundwater table prior to development based on soil borings conducted in 2008 and 2011 by PSI, Inc.  Additional data is needed regarding water table and survey to define the cause of the problem and to design solutions.</t>
  </si>
  <si>
    <t>Engineering</t>
  </si>
  <si>
    <t>Geotechnical</t>
  </si>
  <si>
    <t xml:space="preserve">Survey  </t>
  </si>
  <si>
    <t>Construction</t>
  </si>
  <si>
    <t>3A</t>
  </si>
  <si>
    <t>3B</t>
  </si>
  <si>
    <t>3C</t>
  </si>
  <si>
    <t>Continuing Lake Operation and Maintenance</t>
  </si>
  <si>
    <t>Budget 2021</t>
  </si>
  <si>
    <t>Should come from Roads Budget or Reserves</t>
  </si>
  <si>
    <t xml:space="preserve"> </t>
  </si>
</sst>
</file>

<file path=xl/styles.xml><?xml version="1.0" encoding="utf-8"?>
<styleSheet xmlns="http://schemas.openxmlformats.org/spreadsheetml/2006/main">
  <numFmts count="2">
    <numFmt numFmtId="6" formatCode="&quot;$&quot;#,##0_);[Red]\(&quot;$&quot;#,##0\)"/>
    <numFmt numFmtId="164" formatCode="&quot;$&quot;#,##0"/>
  </numFmts>
  <fonts count="4">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vertical="top"/>
    </xf>
    <xf numFmtId="0" fontId="0" fillId="0" borderId="0" xfId="0" applyAlignment="1">
      <alignment vertical="top" wrapText="1"/>
    </xf>
    <xf numFmtId="6" fontId="0" fillId="0" borderId="0" xfId="0" applyNumberFormat="1" applyAlignment="1">
      <alignment vertical="top"/>
    </xf>
    <xf numFmtId="164" fontId="0" fillId="0" borderId="0" xfId="0" applyNumberFormat="1" applyAlignment="1">
      <alignment vertical="top"/>
    </xf>
    <xf numFmtId="3" fontId="0" fillId="0" borderId="0" xfId="0" applyNumberFormat="1" applyAlignment="1">
      <alignment vertical="top"/>
    </xf>
    <xf numFmtId="3" fontId="0" fillId="0" borderId="0" xfId="0" applyNumberFormat="1"/>
    <xf numFmtId="164" fontId="0" fillId="0" borderId="0" xfId="0" applyNumberFormat="1"/>
    <xf numFmtId="0" fontId="1" fillId="0" borderId="0" xfId="0" applyFont="1"/>
    <xf numFmtId="0" fontId="2" fillId="0" borderId="0" xfId="0" applyFont="1"/>
    <xf numFmtId="0" fontId="3" fillId="0" borderId="0" xfId="0" applyFont="1"/>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2"/>
  <sheetViews>
    <sheetView tabSelected="1" workbookViewId="0">
      <pane ySplit="1500" activePane="bottomLeft"/>
      <selection activeCell="K1" sqref="K1:K1048576"/>
      <selection pane="bottomLeft" activeCell="J57" sqref="J57"/>
    </sheetView>
  </sheetViews>
  <sheetFormatPr defaultRowHeight="15"/>
  <cols>
    <col min="1" max="1" width="4.7109375" customWidth="1"/>
    <col min="2" max="2" width="21.42578125" customWidth="1"/>
    <col min="3" max="3" width="45.140625" customWidth="1"/>
    <col min="4" max="4" width="54.7109375" customWidth="1"/>
    <col min="6" max="6" width="13.140625" customWidth="1"/>
    <col min="7" max="7" width="9.28515625" bestFit="1" customWidth="1"/>
  </cols>
  <sheetData>
    <row r="1" spans="1:10" ht="21">
      <c r="A1" s="9" t="s">
        <v>0</v>
      </c>
    </row>
    <row r="3" spans="1:10" ht="18.75">
      <c r="B3" s="8" t="s">
        <v>44</v>
      </c>
      <c r="C3" s="8" t="s">
        <v>1</v>
      </c>
      <c r="D3" s="8" t="s">
        <v>31</v>
      </c>
      <c r="E3" s="8"/>
      <c r="F3" s="11"/>
      <c r="G3" s="8"/>
      <c r="H3" s="8"/>
      <c r="I3" s="8" t="s">
        <v>30</v>
      </c>
      <c r="J3" s="8"/>
    </row>
    <row r="4" spans="1:10" ht="15.75">
      <c r="E4" s="10">
        <v>2021</v>
      </c>
      <c r="F4" s="10" t="s">
        <v>70</v>
      </c>
      <c r="G4" s="10">
        <v>2022</v>
      </c>
      <c r="H4" s="10">
        <v>2023</v>
      </c>
      <c r="I4" s="10">
        <v>2024</v>
      </c>
      <c r="J4" s="10">
        <v>2025</v>
      </c>
    </row>
    <row r="6" spans="1:10" ht="90">
      <c r="A6" s="1">
        <v>1</v>
      </c>
      <c r="B6" s="1"/>
      <c r="C6" s="1" t="s">
        <v>2</v>
      </c>
      <c r="D6" s="2" t="s">
        <v>32</v>
      </c>
      <c r="E6" s="1"/>
      <c r="F6" s="1"/>
      <c r="G6" s="1"/>
      <c r="H6" s="5"/>
      <c r="I6" s="5"/>
      <c r="J6" s="5"/>
    </row>
    <row r="7" spans="1:10">
      <c r="A7" s="1"/>
      <c r="B7" s="1" t="s">
        <v>45</v>
      </c>
      <c r="C7" t="s">
        <v>3</v>
      </c>
      <c r="E7" s="3">
        <v>7200</v>
      </c>
      <c r="F7" s="3"/>
      <c r="G7" s="1"/>
      <c r="H7" s="5"/>
      <c r="I7" s="5"/>
      <c r="J7" s="5"/>
    </row>
    <row r="8" spans="1:10">
      <c r="A8" s="1"/>
      <c r="B8" s="1" t="s">
        <v>45</v>
      </c>
      <c r="C8" t="s">
        <v>4</v>
      </c>
      <c r="E8" s="3">
        <v>5000</v>
      </c>
      <c r="F8" s="3"/>
      <c r="G8" s="1"/>
      <c r="H8" s="5"/>
      <c r="I8" s="5"/>
      <c r="J8" s="5"/>
    </row>
    <row r="9" spans="1:10">
      <c r="A9" s="1"/>
      <c r="B9" s="1" t="s">
        <v>45</v>
      </c>
      <c r="C9" t="s">
        <v>5</v>
      </c>
      <c r="E9" s="3">
        <v>5000</v>
      </c>
      <c r="F9" s="3"/>
      <c r="G9" s="1"/>
      <c r="H9" s="5"/>
      <c r="I9" s="5"/>
      <c r="J9" s="5"/>
    </row>
    <row r="10" spans="1:10">
      <c r="A10" s="1"/>
      <c r="B10" s="1"/>
      <c r="C10" t="s">
        <v>6</v>
      </c>
      <c r="E10" s="1"/>
      <c r="F10" s="1"/>
      <c r="G10" s="3">
        <v>100000</v>
      </c>
      <c r="H10" s="5"/>
      <c r="I10" s="5"/>
      <c r="J10" s="5"/>
    </row>
    <row r="11" spans="1:10" ht="135">
      <c r="A11" s="1">
        <v>2</v>
      </c>
      <c r="B11" s="1"/>
      <c r="C11" s="1" t="s">
        <v>7</v>
      </c>
      <c r="D11" s="2" t="s">
        <v>33</v>
      </c>
      <c r="E11" s="3">
        <v>15000</v>
      </c>
      <c r="F11" s="3"/>
      <c r="G11" s="1"/>
      <c r="H11" s="5"/>
      <c r="I11" s="5"/>
      <c r="J11" s="5"/>
    </row>
    <row r="12" spans="1:10" ht="240">
      <c r="A12" s="1">
        <v>3</v>
      </c>
      <c r="B12" s="1"/>
      <c r="C12" s="1" t="s">
        <v>8</v>
      </c>
      <c r="D12" s="2" t="s">
        <v>34</v>
      </c>
      <c r="E12" s="1"/>
      <c r="F12" s="1"/>
      <c r="G12" s="1"/>
      <c r="H12" s="5"/>
      <c r="I12" s="5"/>
      <c r="J12" s="5"/>
    </row>
    <row r="13" spans="1:10">
      <c r="A13" s="1" t="s">
        <v>66</v>
      </c>
      <c r="B13" s="1" t="s">
        <v>53</v>
      </c>
      <c r="C13" t="s">
        <v>9</v>
      </c>
      <c r="D13" t="s">
        <v>35</v>
      </c>
      <c r="E13" s="3">
        <v>36000</v>
      </c>
      <c r="F13" s="3"/>
      <c r="G13" s="1"/>
      <c r="H13" s="5"/>
      <c r="I13" s="5"/>
      <c r="J13" s="5"/>
    </row>
    <row r="14" spans="1:10">
      <c r="A14" s="1" t="s">
        <v>67</v>
      </c>
      <c r="B14" s="1" t="s">
        <v>51</v>
      </c>
      <c r="C14" t="s">
        <v>10</v>
      </c>
      <c r="D14" t="s">
        <v>35</v>
      </c>
      <c r="E14" s="1"/>
      <c r="F14" s="1"/>
      <c r="G14" s="1"/>
      <c r="H14" s="5"/>
      <c r="I14" s="5"/>
      <c r="J14" s="5"/>
    </row>
    <row r="15" spans="1:10">
      <c r="A15" s="1"/>
      <c r="B15" s="1" t="s">
        <v>45</v>
      </c>
      <c r="C15" t="s">
        <v>14</v>
      </c>
      <c r="E15" s="1"/>
      <c r="F15" s="1"/>
      <c r="G15" s="3">
        <v>15000</v>
      </c>
      <c r="H15" s="5"/>
      <c r="I15" s="5"/>
      <c r="J15" s="5"/>
    </row>
    <row r="16" spans="1:10">
      <c r="A16" s="1"/>
      <c r="B16" s="1" t="s">
        <v>45</v>
      </c>
      <c r="C16" t="s">
        <v>15</v>
      </c>
      <c r="E16" s="3">
        <v>1000</v>
      </c>
      <c r="F16" s="3"/>
      <c r="G16" s="3">
        <v>2500</v>
      </c>
      <c r="H16" s="5"/>
      <c r="I16" s="5"/>
      <c r="J16" s="5"/>
    </row>
    <row r="17" spans="1:10">
      <c r="A17" s="1"/>
      <c r="B17" s="1"/>
      <c r="C17" t="s">
        <v>11</v>
      </c>
      <c r="E17" s="1"/>
      <c r="F17" s="1"/>
      <c r="G17" s="1"/>
      <c r="H17" s="4">
        <v>50000</v>
      </c>
      <c r="I17" s="5"/>
      <c r="J17" s="5"/>
    </row>
    <row r="18" spans="1:10">
      <c r="A18" s="1" t="s">
        <v>68</v>
      </c>
      <c r="B18" s="1"/>
      <c r="C18" t="s">
        <v>12</v>
      </c>
      <c r="D18" t="s">
        <v>35</v>
      </c>
      <c r="E18" s="1"/>
      <c r="F18" s="1"/>
      <c r="G18" s="1"/>
      <c r="H18" s="5"/>
      <c r="I18" s="5"/>
      <c r="J18" s="5"/>
    </row>
    <row r="19" spans="1:10">
      <c r="A19" s="1"/>
      <c r="B19" s="1" t="s">
        <v>45</v>
      </c>
      <c r="C19" t="s">
        <v>13</v>
      </c>
      <c r="E19" s="3"/>
      <c r="F19" s="3"/>
      <c r="G19" s="3">
        <v>25000</v>
      </c>
      <c r="H19" s="5"/>
      <c r="I19" s="5"/>
      <c r="J19" s="5"/>
    </row>
    <row r="20" spans="1:10">
      <c r="A20" s="1"/>
      <c r="B20" s="1" t="s">
        <v>45</v>
      </c>
      <c r="C20" t="s">
        <v>5</v>
      </c>
      <c r="E20" s="1"/>
      <c r="F20" s="1"/>
      <c r="G20" s="3">
        <v>7500</v>
      </c>
      <c r="H20" s="5"/>
      <c r="I20" s="5"/>
      <c r="J20" s="5"/>
    </row>
    <row r="21" spans="1:10">
      <c r="A21" s="1"/>
      <c r="B21" s="1"/>
      <c r="C21" t="s">
        <v>6</v>
      </c>
      <c r="E21" s="1"/>
      <c r="F21" s="1"/>
      <c r="G21" s="1"/>
      <c r="H21" s="4">
        <v>50000</v>
      </c>
      <c r="I21" s="5"/>
      <c r="J21" s="5"/>
    </row>
    <row r="22" spans="1:10">
      <c r="A22" s="1">
        <v>4</v>
      </c>
      <c r="B22" s="1" t="s">
        <v>51</v>
      </c>
      <c r="C22" t="s">
        <v>69</v>
      </c>
      <c r="E22" s="3">
        <v>10000</v>
      </c>
      <c r="F22" s="3"/>
      <c r="G22" s="1"/>
      <c r="H22" s="5"/>
      <c r="I22" s="5"/>
      <c r="J22" s="5"/>
    </row>
    <row r="23" spans="1:10" ht="180">
      <c r="A23" s="1">
        <v>5</v>
      </c>
      <c r="B23" s="1"/>
      <c r="C23" s="1" t="s">
        <v>16</v>
      </c>
      <c r="D23" s="2" t="s">
        <v>36</v>
      </c>
      <c r="E23" s="1"/>
      <c r="F23" s="1"/>
      <c r="G23" s="1"/>
      <c r="H23" s="5"/>
      <c r="I23" s="5"/>
      <c r="J23" s="5"/>
    </row>
    <row r="24" spans="1:10">
      <c r="A24" s="1"/>
      <c r="B24" s="1" t="s">
        <v>45</v>
      </c>
      <c r="C24" t="s">
        <v>17</v>
      </c>
      <c r="D24" t="s">
        <v>71</v>
      </c>
      <c r="E24" s="7">
        <v>2500</v>
      </c>
      <c r="F24" s="1"/>
      <c r="G24" s="1"/>
      <c r="H24" s="5"/>
      <c r="I24" s="5"/>
      <c r="J24" s="5"/>
    </row>
    <row r="25" spans="1:10">
      <c r="A25" s="1"/>
      <c r="B25" s="1"/>
      <c r="C25" t="s">
        <v>6</v>
      </c>
      <c r="D25" t="s">
        <v>71</v>
      </c>
      <c r="E25" s="7">
        <v>25000</v>
      </c>
      <c r="F25" s="1"/>
      <c r="G25" s="1"/>
      <c r="H25" s="5"/>
      <c r="I25" s="5"/>
      <c r="J25" s="5"/>
    </row>
    <row r="26" spans="1:10" ht="135">
      <c r="A26" s="1">
        <v>6</v>
      </c>
      <c r="B26" s="1"/>
      <c r="C26" s="1" t="s">
        <v>18</v>
      </c>
      <c r="D26" s="2" t="s">
        <v>37</v>
      </c>
      <c r="E26" s="3"/>
      <c r="F26" s="3"/>
      <c r="G26" s="3">
        <v>15000</v>
      </c>
      <c r="H26" s="5"/>
      <c r="I26" s="5"/>
      <c r="J26" s="5"/>
    </row>
    <row r="27" spans="1:10" ht="135">
      <c r="A27" s="1">
        <v>7</v>
      </c>
      <c r="B27" s="1"/>
      <c r="C27" s="1" t="s">
        <v>19</v>
      </c>
      <c r="D27" s="2" t="s">
        <v>38</v>
      </c>
      <c r="E27" s="1"/>
      <c r="F27" s="1"/>
      <c r="G27" s="1"/>
      <c r="H27" s="5"/>
      <c r="I27" s="5"/>
      <c r="J27" s="5"/>
    </row>
    <row r="28" spans="1:10">
      <c r="A28" s="1"/>
      <c r="B28" s="1" t="s">
        <v>45</v>
      </c>
      <c r="C28" t="s">
        <v>3</v>
      </c>
      <c r="G28" s="3">
        <v>2500</v>
      </c>
      <c r="H28" s="5"/>
      <c r="I28" s="5"/>
      <c r="J28" s="5"/>
    </row>
    <row r="29" spans="1:10">
      <c r="A29" s="1"/>
      <c r="B29" s="1" t="s">
        <v>45</v>
      </c>
      <c r="C29" t="s">
        <v>4</v>
      </c>
      <c r="E29" s="3"/>
      <c r="F29" s="1"/>
      <c r="G29" s="3">
        <v>2500</v>
      </c>
      <c r="H29" s="5"/>
      <c r="I29" s="5"/>
      <c r="J29" s="5"/>
    </row>
    <row r="30" spans="1:10">
      <c r="A30" s="1"/>
      <c r="B30" s="1" t="s">
        <v>45</v>
      </c>
      <c r="C30" t="s">
        <v>6</v>
      </c>
      <c r="E30" s="3"/>
      <c r="F30" s="1"/>
      <c r="G30" s="3"/>
      <c r="H30" s="4">
        <v>15000</v>
      </c>
      <c r="I30" s="5"/>
      <c r="J30" s="5"/>
    </row>
    <row r="31" spans="1:10" ht="60">
      <c r="A31" s="1">
        <v>8</v>
      </c>
      <c r="B31" s="1" t="s">
        <v>49</v>
      </c>
      <c r="C31" s="1" t="s">
        <v>72</v>
      </c>
      <c r="D31" s="2" t="s">
        <v>39</v>
      </c>
      <c r="E31" s="3"/>
      <c r="F31" s="3"/>
      <c r="G31" s="3">
        <v>20000</v>
      </c>
      <c r="H31" s="3">
        <v>20000</v>
      </c>
      <c r="I31" s="3">
        <v>20000</v>
      </c>
      <c r="J31" s="3">
        <v>20000</v>
      </c>
    </row>
    <row r="32" spans="1:10" ht="105">
      <c r="A32" s="1">
        <v>9</v>
      </c>
      <c r="B32" s="1" t="s">
        <v>55</v>
      </c>
      <c r="C32" s="1" t="s">
        <v>20</v>
      </c>
      <c r="D32" s="2" t="s">
        <v>43</v>
      </c>
      <c r="E32" s="3">
        <v>20000</v>
      </c>
      <c r="F32" s="3"/>
      <c r="G32" s="3">
        <v>20000</v>
      </c>
      <c r="H32" s="3">
        <v>20000</v>
      </c>
      <c r="I32" s="3">
        <v>20000</v>
      </c>
      <c r="J32" s="3">
        <v>20000</v>
      </c>
    </row>
    <row r="33" spans="1:10" ht="75">
      <c r="A33" s="1">
        <v>10</v>
      </c>
      <c r="B33" s="1"/>
      <c r="C33" s="1" t="s">
        <v>21</v>
      </c>
      <c r="D33" s="2" t="s">
        <v>40</v>
      </c>
      <c r="E33" s="1"/>
      <c r="F33" s="1"/>
      <c r="G33" s="1"/>
      <c r="H33" s="4">
        <v>25000</v>
      </c>
      <c r="I33" s="5"/>
      <c r="J33" s="5"/>
    </row>
    <row r="34" spans="1:10" ht="105">
      <c r="A34" s="1">
        <v>11</v>
      </c>
      <c r="B34" s="1" t="s">
        <v>45</v>
      </c>
      <c r="C34" s="1" t="s">
        <v>22</v>
      </c>
      <c r="D34" s="2" t="s">
        <v>61</v>
      </c>
      <c r="E34" s="3"/>
      <c r="F34" s="3"/>
      <c r="G34" s="1"/>
      <c r="H34" s="5"/>
      <c r="I34" s="5"/>
      <c r="J34" s="5"/>
    </row>
    <row r="35" spans="1:10">
      <c r="A35" s="1"/>
      <c r="B35" s="1" t="s">
        <v>45</v>
      </c>
      <c r="C35" s="1" t="s">
        <v>62</v>
      </c>
      <c r="D35" s="2"/>
      <c r="E35" s="1"/>
      <c r="F35" s="1"/>
      <c r="G35" s="1"/>
      <c r="H35" s="4">
        <v>25000</v>
      </c>
      <c r="I35" s="5"/>
      <c r="J35" s="5"/>
    </row>
    <row r="36" spans="1:10">
      <c r="A36" s="1"/>
      <c r="B36" s="1" t="s">
        <v>45</v>
      </c>
      <c r="C36" s="1" t="s">
        <v>63</v>
      </c>
      <c r="D36" s="2"/>
      <c r="E36" s="4">
        <v>2500</v>
      </c>
      <c r="F36" s="1"/>
      <c r="G36" s="1"/>
      <c r="H36" s="4"/>
      <c r="I36" s="5"/>
      <c r="J36" s="5"/>
    </row>
    <row r="37" spans="1:10">
      <c r="A37" s="1"/>
      <c r="B37" s="1" t="s">
        <v>45</v>
      </c>
      <c r="C37" s="1" t="s">
        <v>64</v>
      </c>
      <c r="D37" s="2"/>
      <c r="E37" s="4">
        <v>1500</v>
      </c>
      <c r="F37" s="1"/>
      <c r="G37" s="1"/>
      <c r="H37" s="4">
        <v>2500</v>
      </c>
      <c r="I37" s="5"/>
      <c r="J37" s="5"/>
    </row>
    <row r="38" spans="1:10">
      <c r="A38" s="1"/>
      <c r="B38" s="1"/>
      <c r="C38" s="1" t="s">
        <v>65</v>
      </c>
      <c r="D38" s="2"/>
      <c r="E38" s="1"/>
      <c r="F38" s="1"/>
      <c r="G38" s="1"/>
      <c r="H38" s="4">
        <v>250000</v>
      </c>
      <c r="I38" s="5"/>
      <c r="J38" s="5"/>
    </row>
    <row r="39" spans="1:10" ht="45">
      <c r="A39" s="1">
        <v>12</v>
      </c>
      <c r="B39" s="1"/>
      <c r="C39" s="1" t="s">
        <v>23</v>
      </c>
      <c r="D39" s="2" t="s">
        <v>41</v>
      </c>
      <c r="E39" s="1"/>
      <c r="F39" s="1"/>
      <c r="G39" s="1"/>
      <c r="H39" s="5"/>
      <c r="I39" s="5"/>
      <c r="J39" s="5"/>
    </row>
    <row r="40" spans="1:10">
      <c r="A40" s="1"/>
      <c r="B40" s="1" t="s">
        <v>45</v>
      </c>
      <c r="C40" s="1" t="s">
        <v>24</v>
      </c>
      <c r="D40" s="2"/>
      <c r="E40" s="3">
        <v>2500</v>
      </c>
      <c r="F40" s="3"/>
      <c r="G40" s="1"/>
      <c r="H40" s="5"/>
      <c r="I40" s="5"/>
      <c r="J40" s="3">
        <v>2500</v>
      </c>
    </row>
    <row r="41" spans="1:10">
      <c r="A41" s="1"/>
      <c r="B41" s="1" t="s">
        <v>45</v>
      </c>
      <c r="C41" s="1" t="s">
        <v>25</v>
      </c>
      <c r="D41" s="2"/>
      <c r="E41" s="1"/>
      <c r="F41" s="1"/>
      <c r="G41" s="4">
        <v>2500</v>
      </c>
      <c r="H41" s="5"/>
      <c r="I41" s="5"/>
      <c r="J41" s="1"/>
    </row>
    <row r="42" spans="1:10">
      <c r="A42" s="1"/>
      <c r="B42" s="1" t="s">
        <v>45</v>
      </c>
      <c r="C42" s="1" t="s">
        <v>26</v>
      </c>
      <c r="D42" s="2"/>
      <c r="E42" s="3">
        <v>2500</v>
      </c>
      <c r="F42" s="3"/>
      <c r="G42" s="1"/>
      <c r="H42" s="5"/>
      <c r="I42" s="5"/>
      <c r="J42" s="3">
        <v>2500</v>
      </c>
    </row>
    <row r="43" spans="1:10" ht="45">
      <c r="A43" s="1">
        <v>13</v>
      </c>
      <c r="B43" s="1"/>
      <c r="C43" s="1" t="s">
        <v>27</v>
      </c>
      <c r="D43" s="2" t="s">
        <v>42</v>
      </c>
      <c r="E43" s="1"/>
      <c r="F43" s="1"/>
      <c r="G43" s="1"/>
      <c r="H43" s="5"/>
      <c r="I43" s="5"/>
      <c r="J43" s="5"/>
    </row>
    <row r="44" spans="1:10">
      <c r="A44" s="1"/>
      <c r="B44" s="1" t="s">
        <v>45</v>
      </c>
      <c r="C44" s="1" t="s">
        <v>3</v>
      </c>
      <c r="D44" s="2"/>
      <c r="E44" s="1"/>
      <c r="F44" s="1"/>
      <c r="G44" s="1"/>
      <c r="H44" s="5"/>
      <c r="I44" s="4">
        <v>5000</v>
      </c>
      <c r="J44" s="5"/>
    </row>
    <row r="45" spans="1:10">
      <c r="A45" s="1"/>
      <c r="B45" s="1" t="s">
        <v>45</v>
      </c>
      <c r="C45" s="1" t="s">
        <v>5</v>
      </c>
      <c r="D45" s="2"/>
      <c r="E45" s="1"/>
      <c r="F45" s="1"/>
      <c r="G45" s="1"/>
      <c r="H45" s="5"/>
      <c r="I45" s="4">
        <v>2500</v>
      </c>
      <c r="J45" s="5"/>
    </row>
    <row r="46" spans="1:10">
      <c r="A46" s="1"/>
      <c r="B46" s="1"/>
      <c r="C46" s="1" t="s">
        <v>6</v>
      </c>
      <c r="D46" s="2"/>
      <c r="E46" s="1"/>
      <c r="F46" s="1"/>
      <c r="G46" s="1"/>
      <c r="H46" s="5"/>
      <c r="I46" s="4">
        <v>20000</v>
      </c>
      <c r="J46" s="5"/>
    </row>
    <row r="47" spans="1:10">
      <c r="A47" s="1">
        <v>14</v>
      </c>
      <c r="B47" s="1"/>
      <c r="C47" s="1" t="s">
        <v>28</v>
      </c>
      <c r="D47" s="2"/>
      <c r="E47" s="1"/>
      <c r="F47" s="1"/>
      <c r="G47" s="1"/>
      <c r="H47" s="5"/>
      <c r="I47" s="5"/>
      <c r="J47" s="4">
        <v>5000</v>
      </c>
    </row>
    <row r="48" spans="1:10">
      <c r="A48" s="1"/>
      <c r="B48" s="1" t="s">
        <v>45</v>
      </c>
      <c r="C48" s="1" t="s">
        <v>3</v>
      </c>
      <c r="D48" s="2"/>
      <c r="E48" s="1"/>
      <c r="F48" s="1"/>
      <c r="G48" s="1"/>
      <c r="H48" s="5"/>
      <c r="I48" s="5"/>
      <c r="J48" s="4">
        <v>2500</v>
      </c>
    </row>
    <row r="49" spans="1:10">
      <c r="A49" s="1"/>
      <c r="B49" s="1" t="s">
        <v>45</v>
      </c>
      <c r="C49" s="1" t="s">
        <v>5</v>
      </c>
      <c r="D49" s="2"/>
      <c r="E49" s="1"/>
      <c r="F49" s="1"/>
      <c r="G49" s="1"/>
      <c r="H49" s="5"/>
      <c r="I49" s="5"/>
      <c r="J49" s="4">
        <v>20000</v>
      </c>
    </row>
    <row r="50" spans="1:10">
      <c r="A50" s="1"/>
      <c r="B50" s="1"/>
      <c r="C50" s="1" t="s">
        <v>6</v>
      </c>
      <c r="D50" s="2"/>
      <c r="E50" s="1"/>
      <c r="F50" s="1"/>
      <c r="G50" s="1"/>
      <c r="H50" s="5"/>
      <c r="I50" s="5"/>
      <c r="J50" s="5"/>
    </row>
    <row r="51" spans="1:10" ht="30">
      <c r="A51" s="1">
        <v>15</v>
      </c>
      <c r="B51" s="1"/>
      <c r="C51" s="2" t="s">
        <v>29</v>
      </c>
      <c r="D51" s="2"/>
      <c r="E51" s="1"/>
      <c r="F51" s="1"/>
      <c r="G51" s="1"/>
      <c r="H51" s="5"/>
      <c r="I51" s="5"/>
      <c r="J51" s="5"/>
    </row>
    <row r="52" spans="1:10">
      <c r="A52" s="1"/>
      <c r="B52" s="1"/>
      <c r="C52" s="2"/>
      <c r="D52" s="2"/>
      <c r="E52" s="4">
        <f>SUM(E5:E51)</f>
        <v>135700</v>
      </c>
      <c r="F52" s="4">
        <f>SUM(F55:F61)</f>
        <v>111986</v>
      </c>
      <c r="G52" s="4">
        <f t="shared" ref="G52:J52" si="0">SUM(G5:G51)</f>
        <v>212500</v>
      </c>
      <c r="H52" s="4">
        <f t="shared" si="0"/>
        <v>457500</v>
      </c>
      <c r="I52" s="4">
        <f t="shared" si="0"/>
        <v>67500</v>
      </c>
      <c r="J52" s="4">
        <f t="shared" si="0"/>
        <v>72500</v>
      </c>
    </row>
    <row r="53" spans="1:10">
      <c r="A53" s="1"/>
      <c r="B53" s="1"/>
      <c r="C53" s="2"/>
      <c r="D53" s="2"/>
      <c r="E53" s="1"/>
      <c r="F53" s="1"/>
      <c r="G53" s="1"/>
      <c r="H53" s="5"/>
      <c r="I53" s="5"/>
      <c r="J53" s="5"/>
    </row>
    <row r="54" spans="1:10">
      <c r="A54" s="1"/>
      <c r="B54" s="1"/>
      <c r="E54" s="1"/>
      <c r="F54" s="1"/>
      <c r="G54" s="1"/>
      <c r="H54" s="5"/>
      <c r="I54" s="5"/>
      <c r="J54" s="5"/>
    </row>
    <row r="55" spans="1:10">
      <c r="A55" s="1"/>
      <c r="B55" t="s">
        <v>47</v>
      </c>
      <c r="C55" s="1" t="s">
        <v>48</v>
      </c>
      <c r="E55" s="4"/>
      <c r="F55" s="4">
        <v>17880</v>
      </c>
      <c r="G55" s="1"/>
      <c r="H55" s="5"/>
      <c r="I55" s="5"/>
      <c r="J55" s="5"/>
    </row>
    <row r="56" spans="1:10">
      <c r="A56" s="1"/>
      <c r="B56" s="1" t="s">
        <v>49</v>
      </c>
      <c r="C56" s="1" t="s">
        <v>50</v>
      </c>
      <c r="E56" s="4">
        <f>E31</f>
        <v>0</v>
      </c>
      <c r="F56" s="4">
        <v>5000</v>
      </c>
      <c r="G56" s="1"/>
      <c r="H56" s="5"/>
      <c r="I56" s="5"/>
      <c r="J56" s="5"/>
    </row>
    <row r="57" spans="1:10">
      <c r="A57" s="1"/>
      <c r="B57" s="1" t="s">
        <v>51</v>
      </c>
      <c r="C57" s="1" t="s">
        <v>52</v>
      </c>
      <c r="E57" s="4">
        <f>E22</f>
        <v>10000</v>
      </c>
      <c r="F57" s="4">
        <v>31606</v>
      </c>
      <c r="G57" s="1"/>
      <c r="H57" s="5"/>
      <c r="I57" s="5"/>
      <c r="J57" s="5"/>
    </row>
    <row r="58" spans="1:10">
      <c r="A58" s="1"/>
      <c r="B58" s="1" t="s">
        <v>53</v>
      </c>
      <c r="C58" s="1" t="s">
        <v>54</v>
      </c>
      <c r="E58" s="4">
        <f>E13</f>
        <v>36000</v>
      </c>
      <c r="F58" s="4">
        <v>20000</v>
      </c>
      <c r="G58" s="1"/>
      <c r="H58" s="5"/>
      <c r="I58" s="5"/>
      <c r="J58" s="5"/>
    </row>
    <row r="59" spans="1:10">
      <c r="A59" s="1"/>
      <c r="B59" s="1" t="s">
        <v>55</v>
      </c>
      <c r="C59" s="1" t="s">
        <v>56</v>
      </c>
      <c r="E59" s="4">
        <f>E32</f>
        <v>20000</v>
      </c>
      <c r="F59" s="4">
        <v>5000</v>
      </c>
      <c r="G59" s="1"/>
      <c r="H59" s="5"/>
      <c r="I59" s="5"/>
      <c r="J59" s="5"/>
    </row>
    <row r="60" spans="1:10">
      <c r="A60" s="1"/>
      <c r="B60" s="1" t="s">
        <v>57</v>
      </c>
      <c r="C60" s="1" t="s">
        <v>58</v>
      </c>
      <c r="E60" s="4"/>
      <c r="F60" s="4">
        <v>2500</v>
      </c>
      <c r="G60" s="1"/>
      <c r="H60" s="5"/>
      <c r="I60" s="5"/>
      <c r="J60" s="5"/>
    </row>
    <row r="61" spans="1:10">
      <c r="A61" s="1"/>
      <c r="B61" s="1" t="s">
        <v>45</v>
      </c>
      <c r="C61" s="1" t="s">
        <v>46</v>
      </c>
      <c r="E61" s="4">
        <f>E7+E8+E9+E15+E16+E19+E20+E26+G28+E29+E35+E36+E37+E40+E41+E42+E44+E45+E48+E49</f>
        <v>29700</v>
      </c>
      <c r="F61" s="4">
        <v>30000</v>
      </c>
      <c r="G61" s="1"/>
      <c r="H61" s="5"/>
      <c r="I61" s="5"/>
      <c r="J61" s="5"/>
    </row>
    <row r="62" spans="1:10">
      <c r="A62" s="1"/>
      <c r="B62" s="1" t="s">
        <v>59</v>
      </c>
      <c r="C62" s="1" t="s">
        <v>60</v>
      </c>
      <c r="E62" s="4"/>
      <c r="F62" s="4"/>
      <c r="G62" s="1"/>
      <c r="H62" s="5"/>
      <c r="I62" s="5"/>
      <c r="J62" s="5"/>
    </row>
    <row r="63" spans="1:10">
      <c r="A63" s="1"/>
      <c r="B63" s="1"/>
      <c r="E63" s="1"/>
      <c r="F63" s="1"/>
      <c r="G63" s="1"/>
      <c r="H63" s="5"/>
      <c r="I63" s="5"/>
      <c r="J63" s="5"/>
    </row>
    <row r="64" spans="1:10">
      <c r="A64" s="1"/>
      <c r="B64" s="1"/>
      <c r="E64" s="1"/>
      <c r="F64" s="1"/>
      <c r="G64" s="1"/>
      <c r="H64" s="5"/>
      <c r="I64" s="5"/>
      <c r="J64" s="5"/>
    </row>
    <row r="65" spans="1:10">
      <c r="A65" s="1"/>
      <c r="B65" s="1"/>
      <c r="E65" s="1"/>
      <c r="F65" s="1"/>
      <c r="G65" s="1"/>
      <c r="H65" s="5"/>
      <c r="I65" s="5"/>
      <c r="J65" s="5"/>
    </row>
    <row r="66" spans="1:10">
      <c r="A66" s="1"/>
      <c r="B66" s="1"/>
      <c r="E66" s="1"/>
      <c r="F66" s="1"/>
      <c r="G66" s="1"/>
      <c r="H66" s="5"/>
      <c r="I66" s="5"/>
      <c r="J66" s="5"/>
    </row>
    <row r="67" spans="1:10">
      <c r="A67" s="1"/>
      <c r="B67" s="1"/>
      <c r="E67" s="1"/>
      <c r="F67" s="1"/>
      <c r="G67" s="1"/>
      <c r="H67" s="5"/>
      <c r="I67" s="5"/>
      <c r="J67" s="5"/>
    </row>
    <row r="68" spans="1:10">
      <c r="A68" s="1"/>
      <c r="B68" s="1"/>
      <c r="E68" s="1"/>
      <c r="F68" s="1"/>
      <c r="G68" s="1"/>
      <c r="H68" s="5"/>
      <c r="I68" s="5"/>
      <c r="J68" s="5"/>
    </row>
    <row r="69" spans="1:10">
      <c r="A69" s="1"/>
      <c r="B69" s="1"/>
      <c r="E69" s="1"/>
      <c r="F69" s="1"/>
      <c r="G69" s="1"/>
      <c r="H69" s="5"/>
      <c r="I69" s="5"/>
      <c r="J69" s="5"/>
    </row>
    <row r="70" spans="1:10">
      <c r="A70" s="1"/>
      <c r="B70" s="1"/>
      <c r="E70" s="1"/>
      <c r="F70" s="1"/>
      <c r="G70" s="1"/>
      <c r="H70" s="5"/>
      <c r="I70" s="5"/>
      <c r="J70" s="5"/>
    </row>
    <row r="71" spans="1:10">
      <c r="A71" s="1"/>
      <c r="B71" s="1"/>
      <c r="E71" s="1"/>
      <c r="F71" s="1"/>
      <c r="G71" s="1"/>
      <c r="H71" s="5"/>
      <c r="I71" s="5"/>
      <c r="J71" s="5"/>
    </row>
    <row r="72" spans="1:10">
      <c r="A72" s="1"/>
      <c r="B72" s="1"/>
      <c r="H72" s="6"/>
      <c r="I72" s="6"/>
      <c r="J72" s="6"/>
    </row>
    <row r="73" spans="1:10">
      <c r="A73" s="1"/>
      <c r="B73" s="1"/>
      <c r="H73" s="6"/>
      <c r="I73" s="6"/>
      <c r="J73" s="6"/>
    </row>
    <row r="74" spans="1:10">
      <c r="A74" s="1"/>
      <c r="B74" s="1"/>
      <c r="H74" s="6"/>
      <c r="I74" s="6"/>
      <c r="J74" s="6"/>
    </row>
    <row r="75" spans="1:10">
      <c r="A75" s="1"/>
      <c r="B75" s="1"/>
      <c r="H75" s="6"/>
      <c r="I75" s="6"/>
      <c r="J75" s="6"/>
    </row>
    <row r="76" spans="1:10">
      <c r="A76" s="1"/>
      <c r="B76" s="1"/>
      <c r="H76" s="6"/>
      <c r="I76" s="6"/>
      <c r="J76" s="6"/>
    </row>
    <row r="77" spans="1:10">
      <c r="A77" s="1"/>
      <c r="B77" s="1"/>
      <c r="H77" s="6"/>
      <c r="I77" s="6"/>
      <c r="J77" s="6"/>
    </row>
    <row r="78" spans="1:10">
      <c r="A78" s="1"/>
      <c r="B78" s="1"/>
      <c r="H78" s="6"/>
      <c r="I78" s="6"/>
      <c r="J78" s="6"/>
    </row>
    <row r="79" spans="1:10">
      <c r="A79" s="1"/>
      <c r="B79" s="1"/>
      <c r="H79" s="6"/>
      <c r="I79" s="6"/>
      <c r="J79" s="6"/>
    </row>
    <row r="80" spans="1:10">
      <c r="A80" s="1"/>
      <c r="B80" s="1"/>
      <c r="H80" s="6"/>
      <c r="I80" s="6"/>
      <c r="J80" s="6"/>
    </row>
    <row r="81" spans="1:10">
      <c r="A81" s="1"/>
      <c r="B81" s="1"/>
      <c r="H81" s="6"/>
      <c r="I81" s="6"/>
      <c r="J81" s="6"/>
    </row>
    <row r="82" spans="1:10">
      <c r="A82" s="1"/>
      <c r="B82" s="1"/>
      <c r="H82" s="6"/>
      <c r="I82" s="6"/>
      <c r="J82" s="6"/>
    </row>
    <row r="83" spans="1:10">
      <c r="A83" s="1"/>
      <c r="B83" s="1"/>
      <c r="H83" s="6"/>
    </row>
    <row r="84" spans="1:10">
      <c r="A84" s="1"/>
      <c r="B84" s="1"/>
      <c r="H84" s="6"/>
    </row>
    <row r="85" spans="1:10">
      <c r="A85" s="1"/>
      <c r="B85" s="1"/>
      <c r="H85" s="6"/>
    </row>
    <row r="86" spans="1:10">
      <c r="A86" s="1"/>
      <c r="B86" s="1"/>
      <c r="H86" s="6"/>
    </row>
    <row r="87" spans="1:10">
      <c r="A87" s="1"/>
      <c r="B87" s="1"/>
      <c r="H87" s="6"/>
    </row>
    <row r="88" spans="1:10">
      <c r="A88" s="1"/>
      <c r="B88" s="1"/>
      <c r="H88" s="6"/>
    </row>
    <row r="89" spans="1:10">
      <c r="A89" s="1"/>
      <c r="B89" s="1"/>
      <c r="H89" s="6"/>
    </row>
    <row r="90" spans="1:10">
      <c r="A90" s="1"/>
      <c r="B90" s="1"/>
      <c r="H90" s="6"/>
    </row>
    <row r="91" spans="1:10">
      <c r="A91" s="1"/>
      <c r="B91" s="1"/>
    </row>
    <row r="92" spans="1:10">
      <c r="A92" s="1"/>
      <c r="B92" s="1"/>
    </row>
    <row r="93" spans="1:10">
      <c r="A93" s="1"/>
      <c r="B93" s="1"/>
    </row>
    <row r="94" spans="1:10">
      <c r="A94" s="1"/>
      <c r="B94" s="1"/>
    </row>
    <row r="95" spans="1:10">
      <c r="A95" s="1"/>
      <c r="B95" s="1"/>
    </row>
    <row r="96" spans="1:10">
      <c r="A96" s="1"/>
      <c r="B96" s="1"/>
    </row>
    <row r="97" spans="1:2">
      <c r="A97" s="1"/>
      <c r="B97" s="1"/>
    </row>
    <row r="98" spans="1:2">
      <c r="A98" s="1"/>
      <c r="B98" s="1"/>
    </row>
    <row r="99" spans="1:2">
      <c r="A99" s="1"/>
      <c r="B99" s="1"/>
    </row>
    <row r="100" spans="1:2">
      <c r="A100" s="1"/>
      <c r="B100" s="1"/>
    </row>
    <row r="101" spans="1:2">
      <c r="A101" s="1"/>
      <c r="B101" s="1"/>
    </row>
    <row r="102" spans="1:2">
      <c r="A102" s="1"/>
      <c r="B102" s="1"/>
    </row>
  </sheetData>
  <printOptions gridLines="1"/>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GCS</dc:creator>
  <cp:lastModifiedBy>GCS</cp:lastModifiedBy>
  <cp:lastPrinted>2021-04-15T17:34:24Z</cp:lastPrinted>
  <dcterms:created xsi:type="dcterms:W3CDTF">2021-03-22T13:25:00Z</dcterms:created>
  <dcterms:modified xsi:type="dcterms:W3CDTF">2021-05-16T21:10:01Z</dcterms:modified>
</cp:coreProperties>
</file>